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ЛЮКИ Чугунные\Закупочная Люка\"/>
    </mc:Choice>
  </mc:AlternateContent>
  <bookViews>
    <workbookView xWindow="0" yWindow="0" windowWidth="23040" windowHeight="8835"/>
  </bookViews>
  <sheets>
    <sheet name="с коррект и новыми ценами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L7" i="1" l="1"/>
  <c r="L8" i="1" s="1"/>
  <c r="M7" i="1" l="1"/>
  <c r="M8" i="1" s="1"/>
  <c r="M9" i="1" s="1"/>
</calcChain>
</file>

<file path=xl/sharedStrings.xml><?xml version="1.0" encoding="utf-8"?>
<sst xmlns="http://schemas.openxmlformats.org/spreadsheetml/2006/main" count="40" uniqueCount="40">
  <si>
    <t>СПЕЦИФИКАЦИЯ</t>
  </si>
  <si>
    <t>Отдел эксплуатации сетей</t>
  </si>
  <si>
    <t>№ п.п.</t>
  </si>
  <si>
    <t>Номенклатура</t>
  </si>
  <si>
    <t>Наименование товара</t>
  </si>
  <si>
    <t>Описание</t>
  </si>
  <si>
    <t>Eд.изм</t>
  </si>
  <si>
    <t>Адрес поставки</t>
  </si>
  <si>
    <t>Итого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</si>
  <si>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</si>
  <si>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</si>
  <si>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</si>
  <si>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</si>
  <si>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</si>
  <si>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</si>
  <si>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Гарантийные обязательства - 12 месяцев</t>
  </si>
  <si>
    <t>Гарантийные обязательства</t>
  </si>
  <si>
    <t>не менее 12 месяцев</t>
  </si>
  <si>
    <t>Инициатор закупки:</t>
  </si>
  <si>
    <t>Контактное лицо по тех. Вопросам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</si>
  <si>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</si>
  <si>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</si>
  <si>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</si>
  <si>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Начальник отдела эксплуатации сетей  Шиц Дмитрий Васильевич, тел.  +7 (347) 221 - 55-97, эл. Почта d.shic@bashtel.ru </t>
  </si>
  <si>
    <t>г.Уфа ул.Каспийская 14.</t>
  </si>
  <si>
    <t>33809</t>
  </si>
  <si>
    <t>ЛЮК ЧУГУН."Т" С ВН.КРЫШКОЙ</t>
  </si>
  <si>
    <t>Люк чугунный ГТС типа «Т» - круглый чугунный люк с внутренней крышкой.Предназначен для установки на смотровых кабельных колодцах и коробках телефонной канализации с допустимой предельной нагрузкой 11,3 т/с.</t>
  </si>
  <si>
    <t>комп</t>
  </si>
  <si>
    <t>Поставка люков чугунных и внутренних крышек</t>
  </si>
  <si>
    <t>052.9623.0026</t>
  </si>
  <si>
    <t>Люк Т чугунный с крышкой</t>
  </si>
  <si>
    <t>ЕСМП</t>
  </si>
  <si>
    <t>Наименование ТМЦ в R12</t>
  </si>
  <si>
    <t xml:space="preserve"> </t>
  </si>
  <si>
    <t>3 кв.</t>
  </si>
  <si>
    <t>Предельная сумма лота составляет: 642906,98руб. с НДС.</t>
  </si>
  <si>
    <t>Инженер электросвязи отдела эксплуатации сетей Карелин Геннадий Константинович , тел.  +7 (347) 221 - 53-46, эл. Почта g.karelin@bashtel.ru</t>
  </si>
  <si>
    <t>Приложение №1 к Документации о закупке</t>
  </si>
  <si>
    <t>3 квартал - до 20 августа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</si>
</sst>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5" fillId="0" borderId="0" xfId="0" applyFont="1"/>
    <xf numFmtId="0" fontId="0" fillId="0" borderId="1" xfId="0" applyBorder="1" applyAlignment="1">
      <alignment vertical="top" wrapText="1"/>
    </xf>
    <xf numFmtId="0" fontId="0" fillId="0" borderId="9" xfId="0" applyBorder="1"/>
    <xf numFmtId="164" fontId="0" fillId="0" borderId="0" xfId="0" applyNumberFormat="1" applyBorder="1"/>
    <xf numFmtId="164" fontId="0" fillId="0" borderId="2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4" fontId="0" fillId="0" borderId="0" xfId="0" applyNumberFormat="1"/>
    <xf numFmtId="49" fontId="2" fillId="0" borderId="10" xfId="1" applyNumberFormat="1" applyBorder="1" applyAlignment="1">
      <alignment horizontal="center" vertical="center"/>
    </xf>
    <xf numFmtId="49" fontId="2" fillId="0" borderId="1" xfId="1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1" xfId="1" applyNumberFormat="1" applyBorder="1" applyAlignment="1">
      <alignment vertical="center" wrapText="1"/>
    </xf>
    <xf numFmtId="49" fontId="2" fillId="0" borderId="11" xfId="1" applyNumberFormat="1" applyBorder="1" applyAlignment="1"/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6"/>
  <sheetViews>
    <sheetView tabSelected="1" zoomScale="85" zoomScaleNormal="85" workbookViewId="0">
      <selection activeCell="E12" sqref="E12"/>
    </sheetView>
  </sheetViews>
  <sheetFormatPr defaultRowHeight="15" x14ac:dyDescent="0.25"/>
  <cols>
    <col min="2" max="2" width="11.5703125" customWidth="1"/>
    <col min="4" max="4" width="24.85546875" customWidth="1"/>
    <col min="5" max="5" width="27.140625" customWidth="1"/>
    <col min="6" max="6" width="27.140625" style="1" customWidth="1"/>
    <col min="7" max="7" width="58.28515625" customWidth="1"/>
    <col min="9" max="9" width="9.140625" style="1"/>
    <col min="11" max="11" width="16.28515625" customWidth="1"/>
    <col min="12" max="12" width="21.140625" customWidth="1"/>
    <col min="13" max="13" width="23.28515625" customWidth="1"/>
    <col min="14" max="14" width="37.7109375" customWidth="1"/>
  </cols>
  <sheetData>
    <row r="1" spans="1:29" x14ac:dyDescent="0.25">
      <c r="A1" s="1"/>
      <c r="B1" s="1"/>
      <c r="C1" s="1"/>
      <c r="D1" s="1"/>
      <c r="E1" s="1"/>
      <c r="G1" s="1"/>
      <c r="H1" s="1"/>
      <c r="J1" s="1"/>
      <c r="K1" s="1"/>
      <c r="L1" s="1"/>
      <c r="M1" s="1"/>
      <c r="N1" s="10" t="s">
        <v>38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x14ac:dyDescent="0.25">
      <c r="A2" s="1"/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25">
      <c r="A3" s="1"/>
      <c r="B3" s="1">
        <v>12812</v>
      </c>
      <c r="C3" s="36" t="s">
        <v>29</v>
      </c>
      <c r="D3" s="12"/>
      <c r="E3" s="12"/>
      <c r="F3" s="12"/>
      <c r="G3" s="11" t="s">
        <v>1</v>
      </c>
      <c r="H3" s="1"/>
      <c r="J3" s="1"/>
      <c r="K3" s="1"/>
      <c r="L3" s="1"/>
      <c r="M3" s="1"/>
      <c r="N3" s="10"/>
      <c r="O3" s="3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x14ac:dyDescent="0.25">
      <c r="A4" s="5"/>
      <c r="B4" s="38" t="s">
        <v>2</v>
      </c>
      <c r="C4" s="43" t="s">
        <v>3</v>
      </c>
      <c r="D4" s="38" t="s">
        <v>4</v>
      </c>
      <c r="E4" s="43" t="s">
        <v>32</v>
      </c>
      <c r="F4" s="26"/>
      <c r="G4" s="38" t="s">
        <v>5</v>
      </c>
      <c r="H4" s="38" t="s">
        <v>6</v>
      </c>
      <c r="I4" s="49"/>
      <c r="J4" s="50"/>
      <c r="K4" s="47" t="s">
        <v>20</v>
      </c>
      <c r="L4" s="45" t="s">
        <v>21</v>
      </c>
      <c r="M4" s="39" t="s">
        <v>22</v>
      </c>
      <c r="N4" s="38" t="s">
        <v>7</v>
      </c>
      <c r="O4" s="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74.45" customHeight="1" x14ac:dyDescent="0.25">
      <c r="A5" s="7"/>
      <c r="B5" s="38"/>
      <c r="C5" s="44"/>
      <c r="D5" s="38"/>
      <c r="E5" s="44"/>
      <c r="F5" s="27" t="s">
        <v>33</v>
      </c>
      <c r="G5" s="38"/>
      <c r="H5" s="38"/>
      <c r="I5" s="4" t="s">
        <v>35</v>
      </c>
      <c r="J5" s="4" t="s">
        <v>8</v>
      </c>
      <c r="K5" s="48"/>
      <c r="L5" s="46"/>
      <c r="M5" s="39"/>
      <c r="N5" s="38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x14ac:dyDescent="0.25">
      <c r="A6" s="5"/>
      <c r="B6" s="8">
        <v>1</v>
      </c>
      <c r="C6" s="8">
        <v>2</v>
      </c>
      <c r="D6" s="8">
        <v>3</v>
      </c>
      <c r="E6" s="8">
        <v>4</v>
      </c>
      <c r="F6" s="25"/>
      <c r="G6" s="8">
        <v>5</v>
      </c>
      <c r="H6" s="8">
        <v>6</v>
      </c>
      <c r="I6" s="25"/>
      <c r="J6" s="8">
        <v>11</v>
      </c>
      <c r="K6" s="8">
        <v>12</v>
      </c>
      <c r="L6" s="8">
        <v>13</v>
      </c>
      <c r="M6" s="8">
        <v>14</v>
      </c>
      <c r="N6" s="8">
        <v>15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65.25" customHeight="1" x14ac:dyDescent="0.25">
      <c r="A7" s="1"/>
      <c r="B7" s="16">
        <v>1</v>
      </c>
      <c r="C7" s="32" t="s">
        <v>25</v>
      </c>
      <c r="D7" s="33" t="s">
        <v>26</v>
      </c>
      <c r="E7" s="34" t="s">
        <v>30</v>
      </c>
      <c r="F7" s="34" t="s">
        <v>31</v>
      </c>
      <c r="G7" s="35" t="s">
        <v>27</v>
      </c>
      <c r="H7" s="16" t="s">
        <v>28</v>
      </c>
      <c r="I7" s="16">
        <v>101</v>
      </c>
      <c r="J7" s="15">
        <f>SUM(I7:I7)</f>
        <v>101</v>
      </c>
      <c r="K7" s="17">
        <v>5394.42</v>
      </c>
      <c r="L7" s="17">
        <f t="shared" ref="L7" si="0">K7*J7</f>
        <v>544836.42000000004</v>
      </c>
      <c r="M7" s="17">
        <f>L7*1.18</f>
        <v>642906.97560000001</v>
      </c>
      <c r="N7" s="21" t="s">
        <v>24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27.6" customHeight="1" x14ac:dyDescent="0.25">
      <c r="A8" s="1"/>
      <c r="B8" s="22"/>
      <c r="C8" s="9"/>
      <c r="D8" s="2"/>
      <c r="E8" s="2"/>
      <c r="F8" s="2"/>
      <c r="G8" s="2"/>
      <c r="H8" s="9"/>
      <c r="I8" s="9"/>
      <c r="J8" s="9"/>
      <c r="K8" s="23"/>
      <c r="L8" s="24">
        <f>SUM(L7:L7)</f>
        <v>544836.42000000004</v>
      </c>
      <c r="M8" s="24">
        <f>SUM(M7:M7)</f>
        <v>642906.97560000001</v>
      </c>
      <c r="N8" s="2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24.6" customHeight="1" x14ac:dyDescent="0.25">
      <c r="A9" s="1"/>
      <c r="B9" s="9"/>
      <c r="C9" s="9"/>
      <c r="D9" s="2"/>
      <c r="E9" s="2"/>
      <c r="F9" s="2"/>
      <c r="G9" s="2"/>
      <c r="H9" s="9"/>
      <c r="I9" s="9"/>
      <c r="J9" s="9"/>
      <c r="K9" s="9"/>
      <c r="L9" s="18" t="s">
        <v>9</v>
      </c>
      <c r="M9" s="19">
        <f>M8-L8</f>
        <v>98070.555599999963</v>
      </c>
      <c r="N9" s="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9.899999999999999" customHeight="1" x14ac:dyDescent="0.25">
      <c r="A10" s="1"/>
      <c r="B10" s="55" t="s">
        <v>36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9.899999999999999" customHeight="1" x14ac:dyDescent="0.25">
      <c r="A11" s="1"/>
      <c r="B11" s="55" t="s">
        <v>10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9.899999999999999" customHeight="1" x14ac:dyDescent="0.25">
      <c r="A12" s="1"/>
      <c r="B12" s="51" t="s">
        <v>11</v>
      </c>
      <c r="C12" s="51"/>
      <c r="D12" s="51"/>
      <c r="E12" s="28" t="s">
        <v>39</v>
      </c>
      <c r="F12" s="29"/>
      <c r="G12" s="29"/>
      <c r="H12" s="29"/>
      <c r="I12" s="29"/>
      <c r="J12" s="29"/>
      <c r="K12" s="29"/>
      <c r="L12" s="29"/>
      <c r="M12" s="29"/>
      <c r="N12" s="30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9" ht="19.899999999999999" customHeight="1" x14ac:dyDescent="0.25">
      <c r="A13" s="1"/>
      <c r="B13" s="51" t="s">
        <v>12</v>
      </c>
      <c r="C13" s="51"/>
      <c r="D13" s="51"/>
      <c r="E13" s="52" t="s">
        <v>13</v>
      </c>
      <c r="F13" s="53"/>
      <c r="G13" s="53"/>
      <c r="H13" s="53"/>
      <c r="I13" s="53"/>
      <c r="J13" s="53"/>
      <c r="K13" s="53"/>
      <c r="L13" s="53"/>
      <c r="M13" s="53"/>
      <c r="N13" s="54"/>
      <c r="O13" s="2"/>
      <c r="P13" s="2"/>
      <c r="Q13" s="2"/>
      <c r="R13" s="2"/>
      <c r="S13" s="2"/>
      <c r="T13" s="2"/>
      <c r="U13" s="1"/>
      <c r="V13" s="1"/>
      <c r="W13" s="1"/>
      <c r="X13" s="1"/>
      <c r="Y13" s="1"/>
      <c r="Z13" s="1"/>
      <c r="AA13" s="1"/>
      <c r="AB13" s="1"/>
      <c r="AC13" s="1"/>
    </row>
    <row r="14" spans="1:29" ht="19.899999999999999" customHeight="1" x14ac:dyDescent="0.25">
      <c r="A14" s="1"/>
      <c r="B14" s="51" t="s">
        <v>14</v>
      </c>
      <c r="C14" s="51"/>
      <c r="D14" s="51"/>
      <c r="E14" s="40" t="s">
        <v>15</v>
      </c>
      <c r="F14" s="41"/>
      <c r="G14" s="41"/>
      <c r="H14" s="41"/>
      <c r="I14" s="41"/>
      <c r="J14" s="41"/>
      <c r="K14" s="41"/>
      <c r="L14" s="41"/>
      <c r="M14" s="41"/>
      <c r="N14" s="4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9.899999999999999" customHeight="1" x14ac:dyDescent="0.25">
      <c r="A15" s="1"/>
      <c r="B15" s="56" t="s">
        <v>16</v>
      </c>
      <c r="C15" s="57"/>
      <c r="D15" s="58"/>
      <c r="E15" s="40" t="s">
        <v>17</v>
      </c>
      <c r="F15" s="41"/>
      <c r="G15" s="41"/>
      <c r="H15" s="41"/>
      <c r="I15" s="41"/>
      <c r="J15" s="41"/>
      <c r="K15" s="41"/>
      <c r="L15" s="41"/>
      <c r="M15" s="41"/>
      <c r="N15" s="4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9.899999999999999" customHeight="1" x14ac:dyDescent="0.25">
      <c r="A16" s="1"/>
      <c r="B16" s="51" t="s">
        <v>18</v>
      </c>
      <c r="C16" s="51"/>
      <c r="D16" s="51"/>
      <c r="E16" s="40" t="s">
        <v>23</v>
      </c>
      <c r="F16" s="41"/>
      <c r="G16" s="41"/>
      <c r="H16" s="41"/>
      <c r="I16" s="41"/>
      <c r="J16" s="41"/>
      <c r="K16" s="41"/>
      <c r="L16" s="41"/>
      <c r="M16" s="41"/>
      <c r="N16" s="4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19.899999999999999" customHeight="1" x14ac:dyDescent="0.25">
      <c r="A17" s="1"/>
      <c r="B17" s="51" t="s">
        <v>19</v>
      </c>
      <c r="C17" s="51"/>
      <c r="D17" s="51"/>
      <c r="E17" s="28" t="s">
        <v>37</v>
      </c>
      <c r="F17" s="29"/>
      <c r="G17" s="29"/>
      <c r="H17" s="29"/>
      <c r="I17" s="29"/>
      <c r="J17" s="29"/>
      <c r="K17" s="29"/>
      <c r="L17" s="29"/>
      <c r="M17" s="29"/>
      <c r="N17" s="3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9" ht="18.600000000000001" customHeight="1" x14ac:dyDescent="0.25">
      <c r="A18" s="1"/>
      <c r="B18" s="13"/>
      <c r="C18" s="13"/>
      <c r="D18" s="13"/>
      <c r="E18" s="13"/>
      <c r="F18" s="13"/>
      <c r="G18" s="14"/>
      <c r="H18" s="14"/>
      <c r="I18" s="14"/>
      <c r="J18" s="14"/>
      <c r="K18" s="14"/>
      <c r="L18" s="14"/>
      <c r="M18" s="14"/>
      <c r="N18" s="14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8.600000000000001" customHeight="1" x14ac:dyDescent="0.25">
      <c r="A19" s="1"/>
      <c r="B19" s="1"/>
      <c r="C19" s="1"/>
      <c r="D19" s="1"/>
      <c r="E19" s="1"/>
      <c r="G19" s="1"/>
      <c r="H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15.75" x14ac:dyDescent="0.25">
      <c r="A20" s="1"/>
      <c r="B20" s="1"/>
      <c r="C20" s="1"/>
      <c r="D20" s="1"/>
      <c r="E20" s="20"/>
      <c r="F20" s="20"/>
      <c r="G20" s="20"/>
      <c r="H20" s="20"/>
      <c r="I20" s="20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25">
      <c r="A21" s="1"/>
      <c r="B21" s="1"/>
      <c r="C21" s="1"/>
      <c r="D21" s="1"/>
      <c r="E21" s="1"/>
      <c r="G21" s="1"/>
      <c r="H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25">
      <c r="A22" s="1"/>
      <c r="B22" s="1"/>
      <c r="C22" s="1"/>
      <c r="D22" s="3"/>
      <c r="E22" s="3"/>
      <c r="F22" s="3"/>
      <c r="G22" s="1"/>
      <c r="H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25">
      <c r="A23" s="1"/>
      <c r="B23" s="1"/>
      <c r="C23" s="1"/>
      <c r="D23" s="3"/>
      <c r="E23" s="3"/>
      <c r="F23" s="3"/>
      <c r="G23" s="1"/>
      <c r="H23" s="1"/>
      <c r="J23" s="1"/>
      <c r="K23" s="1"/>
      <c r="L23" s="1"/>
      <c r="M23" s="3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25">
      <c r="A24" s="1"/>
      <c r="B24" s="1"/>
      <c r="C24" s="1"/>
      <c r="D24" s="3"/>
      <c r="E24" s="3"/>
      <c r="F24" s="3"/>
      <c r="G24" s="1"/>
      <c r="H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6" spans="1:29" x14ac:dyDescent="0.25">
      <c r="H26" t="s">
        <v>34</v>
      </c>
    </row>
  </sheetData>
  <mergeCells count="24">
    <mergeCell ref="B17:D17"/>
    <mergeCell ref="E4:E5"/>
    <mergeCell ref="E13:N13"/>
    <mergeCell ref="E15:N15"/>
    <mergeCell ref="B10:N10"/>
    <mergeCell ref="B12:D12"/>
    <mergeCell ref="B11:N11"/>
    <mergeCell ref="B13:D13"/>
    <mergeCell ref="B15:D15"/>
    <mergeCell ref="B14:D14"/>
    <mergeCell ref="E14:N14"/>
    <mergeCell ref="N4:N5"/>
    <mergeCell ref="G4:G5"/>
    <mergeCell ref="B2:N2"/>
    <mergeCell ref="B4:B5"/>
    <mergeCell ref="D4:D5"/>
    <mergeCell ref="M4:M5"/>
    <mergeCell ref="E16:N16"/>
    <mergeCell ref="H4:H5"/>
    <mergeCell ref="C4:C5"/>
    <mergeCell ref="L4:L5"/>
    <mergeCell ref="K4:K5"/>
    <mergeCell ref="I4:J4"/>
    <mergeCell ref="B16:D16"/>
  </mergeCells>
  <pageMargins left="0.7" right="0.7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коррект и новыми ценами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Данилова Татьяна Владимировна</cp:lastModifiedBy>
  <cp:lastPrinted>2016-06-24T05:26:34Z</cp:lastPrinted>
  <dcterms:created xsi:type="dcterms:W3CDTF">2016-02-05T07:02:10Z</dcterms:created>
  <dcterms:modified xsi:type="dcterms:W3CDTF">2016-07-12T05:19:34Z</dcterms:modified>
</cp:coreProperties>
</file>